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 activeTab="1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5621"/>
</workbook>
</file>

<file path=xl/calcChain.xml><?xml version="1.0" encoding="utf-8"?>
<calcChain xmlns="http://schemas.openxmlformats.org/spreadsheetml/2006/main">
  <c r="E25" i="2" l="1"/>
  <c r="D25" i="2"/>
  <c r="F30" i="1" l="1"/>
  <c r="B30" i="1"/>
  <c r="G31" i="1" s="1"/>
  <c r="E9" i="1" l="1"/>
  <c r="G9" i="1" s="1"/>
  <c r="F14" i="2" l="1"/>
  <c r="E11" i="1" l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10" i="1"/>
  <c r="G10" i="1" l="1"/>
  <c r="E30" i="1"/>
  <c r="F13" i="2" s="1"/>
  <c r="G14" i="1"/>
  <c r="G30" i="1" l="1"/>
  <c r="G33" i="1" s="1"/>
  <c r="F12" i="2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<sst xmlns="http://schemas.openxmlformats.org/spreadsheetml/2006/main" count="52" uniqueCount="43">
  <si>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</si>
  <si>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</si>
  <si>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</si>
  <si>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</si>
  <si>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</si>
  <si>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</si>
  <si>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</si>
  <si>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</si>
  <si>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</si>
  <si>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</si>
  <si>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</si>
  <si>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</si>
  <si>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</si>
  <si>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</si>
  <si>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</si>
  <si>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</si>
  <si>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</si>
  <si>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</si>
  <si>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</si>
  <si>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</si>
  <si>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</si>
  <si>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</si>
  <si>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</si>
  <si>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</si>
  <si>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</si>
  <si>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</si>
  <si>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</si>
  <si>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</si>
  <si>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</si>
  <si>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Note:  Stipends are $100 per day of workshop attendance ($1,500 if attended all days)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</si>
  <si>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</si>
  <si>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</si>
  <si>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</si>
  <si>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</si>
  <si>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Host Site Signature</t>
  </si>
  <si>
    <t>$100 a day Stipend is reimbursed only if you attend the workshop.</t>
  </si>
  <si>
    <t>July 17 - August 5, 2016</t>
  </si>
  <si>
    <t>To be filled in even though Oakland Schools is paying.  Only three round trips of mileage will be reimbursed if utilizing lodging.</t>
  </si>
  <si>
    <t>Chemistry Modeling Workshop - SW</t>
  </si>
  <si>
    <t>OFFICE USE ONLY</t>
  </si>
  <si>
    <t>FY 2016</t>
  </si>
  <si>
    <t>FY2017</t>
  </si>
  <si>
    <t>105-525-0221-4173-0761-XXXX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</si>
</sst>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0" fontId="0" fillId="6" borderId="0" xfId="0" applyFill="1" applyBorder="1"/>
    <xf numFmtId="44" fontId="0" fillId="6" borderId="6" xfId="0" applyNumberFormat="1" applyFill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workbookViewId="0">
      <selection activeCell="H18" sqref="H18"/>
    </sheetView>
  </sheetViews>
  <sheetFormatPr defaultRowHeight="15" x14ac:dyDescent="0.25"/>
  <cols>
    <col min="1" max="1" width="20.5703125" style="19" bestFit="1" customWidth="1"/>
    <col min="2" max="2" width="19.85546875" style="19" customWidth="1"/>
    <col min="3" max="3" width="9.140625" style="19"/>
    <col min="4" max="4" width="10.28515625" style="19" customWidth="1"/>
    <col min="5" max="5" width="10.7109375" style="19" customWidth="1"/>
    <col min="6" max="6" width="12.42578125" style="19" bestFit="1" customWidth="1"/>
    <col min="7" max="7" width="11.28515625" style="19" bestFit="1" customWidth="1"/>
    <col min="8" max="14" width="9.140625" style="19"/>
    <col min="15" max="15" width="10.5703125" style="19" bestFit="1" customWidth="1"/>
    <col min="16" max="16" width="9.140625" style="19"/>
    <col min="17" max="18" width="9.5703125" style="19" bestFit="1" customWidth="1"/>
    <col min="19" max="16384" width="9.140625" style="19"/>
  </cols>
  <sheetData>
    <row r="1" spans="1:15" x14ac:dyDescent="0.25">
      <c r="A1" s="23" t="s">
        <v>38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25">
      <c r="A2" s="26" t="s">
        <v>18</v>
      </c>
      <c r="B2" s="27"/>
      <c r="C2" s="27"/>
      <c r="D2" s="27"/>
      <c r="E2" s="27"/>
      <c r="F2" s="27"/>
      <c r="G2" s="27"/>
      <c r="H2" s="76" t="s">
        <v>19</v>
      </c>
      <c r="I2" s="76"/>
      <c r="J2" s="76"/>
      <c r="K2" s="76"/>
      <c r="L2" s="15"/>
      <c r="M2" s="15"/>
      <c r="N2" s="15"/>
      <c r="O2" s="51"/>
    </row>
    <row r="3" spans="1:15" x14ac:dyDescent="0.25">
      <c r="A3" s="26" t="s">
        <v>36</v>
      </c>
      <c r="B3" s="27"/>
      <c r="C3" s="27"/>
      <c r="D3" s="27"/>
      <c r="E3" s="27"/>
      <c r="F3" s="27"/>
      <c r="G3" s="27"/>
      <c r="H3" s="76"/>
      <c r="I3" s="76"/>
      <c r="J3" s="76"/>
      <c r="K3" s="76"/>
      <c r="L3" s="15"/>
      <c r="M3" s="15"/>
      <c r="N3" s="15"/>
      <c r="O3" s="51"/>
    </row>
    <row r="4" spans="1: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31</v>
      </c>
      <c r="E5" s="33" t="s">
        <v>16</v>
      </c>
      <c r="F5" s="32" t="s">
        <v>30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x14ac:dyDescent="0.25">
      <c r="A9" s="41">
        <v>42568</v>
      </c>
      <c r="B9" s="22">
        <v>0</v>
      </c>
      <c r="C9" s="15">
        <v>0</v>
      </c>
      <c r="D9" s="43">
        <v>0.5</v>
      </c>
      <c r="E9" s="44">
        <f>C9*D9</f>
        <v>0</v>
      </c>
      <c r="F9" s="63"/>
      <c r="G9" s="42">
        <f>B9+E9+F9</f>
        <v>0</v>
      </c>
      <c r="H9" s="15"/>
      <c r="I9" s="15"/>
      <c r="J9" s="15"/>
      <c r="K9" s="15"/>
      <c r="L9" s="15"/>
      <c r="M9" s="15"/>
      <c r="N9" s="15"/>
      <c r="O9" s="51"/>
    </row>
    <row r="10" spans="1:15" s="53" customFormat="1" x14ac:dyDescent="0.25">
      <c r="A10" s="41">
        <v>42569</v>
      </c>
      <c r="B10" s="22">
        <v>0</v>
      </c>
      <c r="C10" s="15">
        <v>0</v>
      </c>
      <c r="D10" s="43">
        <v>0.5</v>
      </c>
      <c r="E10" s="44">
        <f>C10*D10</f>
        <v>0</v>
      </c>
      <c r="F10" s="22">
        <v>0</v>
      </c>
      <c r="G10" s="42">
        <f t="shared" ref="G10:G28" si="0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x14ac:dyDescent="0.25">
      <c r="A11" s="41">
        <v>42570</v>
      </c>
      <c r="B11" s="15">
        <v>0</v>
      </c>
      <c r="C11" s="15">
        <v>0</v>
      </c>
      <c r="D11" s="43">
        <v>0.5</v>
      </c>
      <c r="E11" s="44">
        <f t="shared" ref="E11:E28" si="1">C11*D11</f>
        <v>0</v>
      </c>
      <c r="F11" s="15">
        <v>0</v>
      </c>
      <c r="G11" s="42">
        <f t="shared" si="0"/>
        <v>0</v>
      </c>
      <c r="H11" s="15"/>
      <c r="I11" s="15"/>
      <c r="J11" s="15"/>
      <c r="K11" s="15"/>
      <c r="L11" s="15"/>
      <c r="M11" s="15"/>
      <c r="N11" s="15"/>
      <c r="O11" s="51"/>
    </row>
    <row r="12" spans="1:15" x14ac:dyDescent="0.25">
      <c r="A12" s="41">
        <v>42571</v>
      </c>
      <c r="B12" s="15">
        <v>0</v>
      </c>
      <c r="C12" s="15">
        <v>0</v>
      </c>
      <c r="D12" s="43">
        <v>0.5</v>
      </c>
      <c r="E12" s="44">
        <f t="shared" si="1"/>
        <v>0</v>
      </c>
      <c r="F12" s="15">
        <v>0</v>
      </c>
      <c r="G12" s="42">
        <f t="shared" si="0"/>
        <v>0</v>
      </c>
      <c r="H12" s="15"/>
      <c r="I12" s="15"/>
      <c r="J12" s="15"/>
      <c r="K12" s="15"/>
      <c r="L12" s="15"/>
      <c r="M12" s="15"/>
      <c r="N12" s="15"/>
      <c r="O12" s="51"/>
    </row>
    <row r="13" spans="1:15" x14ac:dyDescent="0.25">
      <c r="A13" s="41">
        <v>42572</v>
      </c>
      <c r="B13" s="15">
        <v>0</v>
      </c>
      <c r="C13" s="17">
        <v>0</v>
      </c>
      <c r="D13" s="43">
        <v>0.5</v>
      </c>
      <c r="E13" s="44">
        <f t="shared" si="1"/>
        <v>0</v>
      </c>
      <c r="F13" s="15">
        <v>0</v>
      </c>
      <c r="G13" s="42">
        <f t="shared" si="0"/>
        <v>0</v>
      </c>
      <c r="H13" s="15"/>
      <c r="I13" s="15"/>
      <c r="J13" s="15"/>
      <c r="K13" s="15"/>
      <c r="L13" s="15"/>
      <c r="M13" s="15"/>
      <c r="N13" s="15"/>
      <c r="O13" s="51"/>
    </row>
    <row r="14" spans="1:15" x14ac:dyDescent="0.25">
      <c r="A14" s="41">
        <v>42573</v>
      </c>
      <c r="B14" s="15">
        <v>0</v>
      </c>
      <c r="C14" s="17">
        <v>0</v>
      </c>
      <c r="D14" s="43">
        <v>0.5</v>
      </c>
      <c r="E14" s="44">
        <f t="shared" si="1"/>
        <v>0</v>
      </c>
      <c r="F14" s="17">
        <v>0</v>
      </c>
      <c r="G14" s="42">
        <f t="shared" si="0"/>
        <v>0</v>
      </c>
      <c r="H14" s="15"/>
      <c r="I14" s="15"/>
      <c r="J14" s="15"/>
      <c r="K14" s="15"/>
      <c r="L14" s="15"/>
      <c r="M14" s="15"/>
      <c r="N14" s="15"/>
      <c r="O14" s="51"/>
    </row>
    <row r="15" spans="1:15" x14ac:dyDescent="0.25">
      <c r="A15" s="41">
        <v>42574</v>
      </c>
      <c r="B15" s="15">
        <v>0</v>
      </c>
      <c r="C15" s="17">
        <v>0</v>
      </c>
      <c r="D15" s="43">
        <v>0.5</v>
      </c>
      <c r="E15" s="44">
        <f t="shared" si="1"/>
        <v>0</v>
      </c>
      <c r="F15" s="40"/>
      <c r="G15" s="42">
        <f t="shared" si="0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25">
      <c r="A16" s="41">
        <v>42575</v>
      </c>
      <c r="B16" s="15">
        <v>0</v>
      </c>
      <c r="C16" s="17">
        <v>0</v>
      </c>
      <c r="D16" s="43">
        <v>0.5</v>
      </c>
      <c r="E16" s="44">
        <f t="shared" si="1"/>
        <v>0</v>
      </c>
      <c r="F16" s="40"/>
      <c r="G16" s="42">
        <f t="shared" si="0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25">
      <c r="A17" s="41">
        <v>42576</v>
      </c>
      <c r="B17" s="15">
        <v>0</v>
      </c>
      <c r="C17" s="17">
        <v>0</v>
      </c>
      <c r="D17" s="43">
        <v>0.5</v>
      </c>
      <c r="E17" s="44">
        <f t="shared" si="1"/>
        <v>0</v>
      </c>
      <c r="F17" s="15">
        <v>0</v>
      </c>
      <c r="G17" s="42">
        <f t="shared" si="0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25">
      <c r="A18" s="41">
        <v>42577</v>
      </c>
      <c r="B18" s="15">
        <v>0</v>
      </c>
      <c r="C18" s="17">
        <v>0</v>
      </c>
      <c r="D18" s="43">
        <v>0.5</v>
      </c>
      <c r="E18" s="44">
        <f t="shared" si="1"/>
        <v>0</v>
      </c>
      <c r="F18" s="17">
        <v>0</v>
      </c>
      <c r="G18" s="42">
        <f t="shared" si="0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25">
      <c r="A19" s="41">
        <v>42578</v>
      </c>
      <c r="B19" s="15">
        <v>0</v>
      </c>
      <c r="C19" s="17">
        <v>0</v>
      </c>
      <c r="D19" s="43">
        <v>0.5</v>
      </c>
      <c r="E19" s="44">
        <f t="shared" si="1"/>
        <v>0</v>
      </c>
      <c r="F19" s="15">
        <v>0</v>
      </c>
      <c r="G19" s="42">
        <f t="shared" si="0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25">
      <c r="A20" s="41">
        <v>42579</v>
      </c>
      <c r="B20" s="15">
        <v>0</v>
      </c>
      <c r="C20" s="17">
        <v>0</v>
      </c>
      <c r="D20" s="43">
        <v>0.5</v>
      </c>
      <c r="E20" s="44">
        <f t="shared" si="1"/>
        <v>0</v>
      </c>
      <c r="F20" s="15">
        <v>0</v>
      </c>
      <c r="G20" s="42">
        <f t="shared" si="0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25">
      <c r="A21" s="41">
        <v>42580</v>
      </c>
      <c r="B21" s="15">
        <v>0</v>
      </c>
      <c r="C21" s="17">
        <v>0</v>
      </c>
      <c r="D21" s="43">
        <v>0.5</v>
      </c>
      <c r="E21" s="44">
        <f t="shared" si="1"/>
        <v>0</v>
      </c>
      <c r="F21" s="17">
        <v>0</v>
      </c>
      <c r="G21" s="42">
        <f t="shared" si="0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25">
      <c r="A22" s="41">
        <v>42581</v>
      </c>
      <c r="B22" s="15">
        <v>0</v>
      </c>
      <c r="C22" s="17">
        <v>0</v>
      </c>
      <c r="D22" s="43">
        <v>0.5</v>
      </c>
      <c r="E22" s="44">
        <f t="shared" si="1"/>
        <v>0</v>
      </c>
      <c r="F22" s="40"/>
      <c r="G22" s="42">
        <f t="shared" si="0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25">
      <c r="A23" s="41">
        <v>42582</v>
      </c>
      <c r="B23" s="15">
        <v>0</v>
      </c>
      <c r="C23" s="17">
        <v>0</v>
      </c>
      <c r="D23" s="43">
        <v>0.5</v>
      </c>
      <c r="E23" s="44">
        <f t="shared" si="1"/>
        <v>0</v>
      </c>
      <c r="F23" s="40"/>
      <c r="G23" s="42">
        <f t="shared" si="0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25">
      <c r="A24" s="41">
        <v>42583</v>
      </c>
      <c r="B24" s="15">
        <v>0</v>
      </c>
      <c r="C24" s="17">
        <v>0</v>
      </c>
      <c r="D24" s="43">
        <v>0.5</v>
      </c>
      <c r="E24" s="44">
        <f t="shared" si="1"/>
        <v>0</v>
      </c>
      <c r="F24" s="15">
        <v>0</v>
      </c>
      <c r="G24" s="42">
        <f t="shared" si="0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25">
      <c r="A25" s="41">
        <v>42584</v>
      </c>
      <c r="B25" s="15">
        <v>0</v>
      </c>
      <c r="C25" s="17">
        <v>0</v>
      </c>
      <c r="D25" s="43">
        <v>0.5</v>
      </c>
      <c r="E25" s="44">
        <f t="shared" si="1"/>
        <v>0</v>
      </c>
      <c r="F25" s="17">
        <v>0</v>
      </c>
      <c r="G25" s="42">
        <f t="shared" si="0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25">
      <c r="A26" s="41">
        <v>42585</v>
      </c>
      <c r="B26" s="15">
        <v>0</v>
      </c>
      <c r="C26" s="17">
        <v>0</v>
      </c>
      <c r="D26" s="43">
        <v>0.5</v>
      </c>
      <c r="E26" s="44">
        <f t="shared" si="1"/>
        <v>0</v>
      </c>
      <c r="F26" s="17">
        <v>0</v>
      </c>
      <c r="G26" s="42">
        <f t="shared" si="0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25">
      <c r="A27" s="41">
        <v>42586</v>
      </c>
      <c r="B27" s="15">
        <v>0</v>
      </c>
      <c r="C27" s="17">
        <v>0</v>
      </c>
      <c r="D27" s="43">
        <v>0.5</v>
      </c>
      <c r="E27" s="44">
        <f t="shared" si="1"/>
        <v>0</v>
      </c>
      <c r="F27" s="17">
        <v>0</v>
      </c>
      <c r="G27" s="42">
        <f t="shared" si="0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25">
      <c r="A28" s="41">
        <v>42587</v>
      </c>
      <c r="B28" s="15">
        <v>0</v>
      </c>
      <c r="C28" s="17">
        <v>0</v>
      </c>
      <c r="D28" s="43">
        <v>0.5</v>
      </c>
      <c r="E28" s="44">
        <f t="shared" si="1"/>
        <v>0</v>
      </c>
      <c r="F28" s="17">
        <v>0</v>
      </c>
      <c r="G28" s="42">
        <f t="shared" si="0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25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25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25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25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.75" thickBot="1" x14ac:dyDescent="0.3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25">
      <c r="A36" s="15"/>
      <c r="B36" s="15"/>
      <c r="C36" s="15"/>
      <c r="D36" s="15"/>
      <c r="E36" s="15"/>
      <c r="F36" s="15"/>
      <c r="P36" s="56"/>
    </row>
    <row r="37" spans="1:16" x14ac:dyDescent="0.25">
      <c r="A37" s="15"/>
      <c r="B37" s="15"/>
      <c r="C37" s="15"/>
      <c r="D37" s="15"/>
      <c r="E37" s="15"/>
      <c r="F37" s="15"/>
      <c r="P37" s="56"/>
    </row>
    <row r="38" spans="1:16" ht="30.75" customHeight="1" x14ac:dyDescent="0.25">
      <c r="A38" s="64" t="s">
        <v>1</v>
      </c>
      <c r="B38" s="77" t="s">
        <v>37</v>
      </c>
      <c r="C38" s="77"/>
      <c r="D38" s="77"/>
      <c r="E38" s="77"/>
      <c r="F38" s="77"/>
      <c r="G38" s="77"/>
    </row>
    <row r="39" spans="1:16" x14ac:dyDescent="0.25">
      <c r="A39" s="20"/>
      <c r="B39" s="20"/>
      <c r="C39" s="20"/>
      <c r="D39" s="20"/>
      <c r="E39" s="20"/>
      <c r="F39" s="20"/>
    </row>
    <row r="40" spans="1:16" x14ac:dyDescent="0.25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25">
      <c r="A41" s="21"/>
      <c r="B41" s="21"/>
      <c r="C41" s="21"/>
      <c r="D41" s="21"/>
      <c r="E41" s="21"/>
      <c r="F41" s="21"/>
    </row>
    <row r="42" spans="1:16" x14ac:dyDescent="0.25">
      <c r="A42" s="58" t="s">
        <v>25</v>
      </c>
      <c r="B42" s="58" t="s">
        <v>35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Normal="100" workbookViewId="0"/>
  </sheetViews>
  <sheetFormatPr defaultRowHeight="15" x14ac:dyDescent="0.25"/>
  <cols>
    <col min="1" max="1" width="15.85546875" bestFit="1" customWidth="1"/>
    <col min="5" max="5" width="12.85546875" customWidth="1"/>
    <col min="6" max="6" width="10.5703125" bestFit="1" customWidth="1"/>
    <col min="9" max="9" width="99.85546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x14ac:dyDescent="0.25">
      <c r="A4" s="1"/>
    </row>
    <row r="5" spans="1:9" ht="15.75" x14ac:dyDescent="0.25">
      <c r="A5" s="4" t="s">
        <v>12</v>
      </c>
      <c r="B5" s="78" t="s">
        <v>13</v>
      </c>
      <c r="C5" s="78"/>
    </row>
    <row r="7" spans="1:9" x14ac:dyDescent="0.25">
      <c r="A7" s="3" t="s">
        <v>38</v>
      </c>
    </row>
    <row r="8" spans="1:9" x14ac:dyDescent="0.25">
      <c r="A8" t="s">
        <v>6</v>
      </c>
      <c r="B8" t="s">
        <v>36</v>
      </c>
      <c r="F8" s="2"/>
    </row>
    <row r="12" spans="1:9" x14ac:dyDescent="0.25">
      <c r="A12" t="s">
        <v>1</v>
      </c>
      <c r="F12" s="7">
        <f>'Tab 1 - fill in expenses'!B30</f>
        <v>0</v>
      </c>
      <c r="I12" s="5" t="s">
        <v>14</v>
      </c>
    </row>
    <row r="13" spans="1:9" x14ac:dyDescent="0.25">
      <c r="A13" t="s">
        <v>3</v>
      </c>
      <c r="F13" s="7">
        <f>'Tab 1 - fill in expenses'!E30</f>
        <v>0</v>
      </c>
      <c r="I13" s="5" t="s">
        <v>32</v>
      </c>
    </row>
    <row r="14" spans="1:9" x14ac:dyDescent="0.25">
      <c r="A14" t="s">
        <v>25</v>
      </c>
      <c r="F14" s="7">
        <f>'Tab 1 - fill in expenses'!F30</f>
        <v>0</v>
      </c>
      <c r="I14" s="5" t="s">
        <v>29</v>
      </c>
    </row>
    <row r="15" spans="1:9" x14ac:dyDescent="0.25">
      <c r="I15" s="5"/>
    </row>
    <row r="16" spans="1:9" x14ac:dyDescent="0.25">
      <c r="A16" t="s">
        <v>17</v>
      </c>
      <c r="F16" s="8">
        <f>SUM(F12:F14)</f>
        <v>0</v>
      </c>
      <c r="I16" s="5"/>
    </row>
    <row r="17" spans="1:9" x14ac:dyDescent="0.25">
      <c r="A17" t="s">
        <v>10</v>
      </c>
      <c r="F17" s="9">
        <f>-F12</f>
        <v>0</v>
      </c>
      <c r="I17" s="5"/>
    </row>
    <row r="18" spans="1:9" x14ac:dyDescent="0.25">
      <c r="A18" t="s">
        <v>11</v>
      </c>
      <c r="F18" s="10">
        <f>SUM(F16:F17)</f>
        <v>0</v>
      </c>
      <c r="I18" s="5"/>
    </row>
    <row r="19" spans="1:9" x14ac:dyDescent="0.25">
      <c r="I19" s="5"/>
    </row>
    <row r="20" spans="1:9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79" t="s">
        <v>39</v>
      </c>
      <c r="B22" s="80"/>
      <c r="C22" s="80"/>
      <c r="D22" s="80"/>
      <c r="E22" s="81"/>
      <c r="F22" t="s">
        <v>42</v>
      </c>
    </row>
    <row r="23" spans="1:9" x14ac:dyDescent="0.25">
      <c r="A23" s="70" t="s">
        <v>40</v>
      </c>
      <c r="B23" s="71" t="s">
        <v>40</v>
      </c>
      <c r="C23" s="68"/>
      <c r="D23" s="71" t="s">
        <v>41</v>
      </c>
      <c r="E23" s="74" t="s">
        <v>41</v>
      </c>
    </row>
    <row r="24" spans="1:9" x14ac:dyDescent="0.25">
      <c r="A24" s="72">
        <v>3190</v>
      </c>
      <c r="B24" s="73">
        <v>3191</v>
      </c>
      <c r="C24" s="68"/>
      <c r="D24" s="73">
        <v>3190</v>
      </c>
      <c r="E24" s="75">
        <v>3191</v>
      </c>
    </row>
    <row r="25" spans="1:9" ht="15.75" thickBot="1" x14ac:dyDescent="0.3">
      <c r="A25" s="65">
        <v>0</v>
      </c>
      <c r="B25" s="66">
        <v>0</v>
      </c>
      <c r="C25" s="69"/>
      <c r="D25" s="66">
        <f>F14</f>
        <v>0</v>
      </c>
      <c r="E25" s="67">
        <f>F13</f>
        <v>0</v>
      </c>
    </row>
    <row r="27" spans="1:9" ht="35.1" customHeight="1" x14ac:dyDescent="0.25">
      <c r="A27" t="s">
        <v>27</v>
      </c>
      <c r="I27" s="62" t="s">
        <v>33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25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Leeds, Leola</cp:lastModifiedBy>
  <cp:lastPrinted>2015-03-27T18:25:53Z</cp:lastPrinted>
  <dcterms:created xsi:type="dcterms:W3CDTF">2014-07-11T13:59:50Z</dcterms:created>
  <dcterms:modified xsi:type="dcterms:W3CDTF">2016-07-12T17:06:08Z</dcterms:modified>
</cp:coreProperties>
</file>